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GM 10000 m 201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<sst xmlns="http://schemas.openxmlformats.org/spreadsheetml/2006/main" count="23" uniqueCount="23">
  <si>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Platz</t>
  </si>
  <si>
    <t>Name</t>
  </si>
  <si>
    <t>Zeit</t>
  </si>
  <si>
    <t>Gesamtplatz</t>
  </si>
  <si>
    <t>Zeit/km</t>
  </si>
  <si>
    <t>Schnitt</t>
  </si>
  <si>
    <t>Herren</t>
  </si>
  <si>
    <t>Gössl Andreas</t>
  </si>
  <si>
    <t>10000 m</t>
  </si>
  <si>
    <t>Damen</t>
  </si>
  <si>
    <t>Grötzl Andreas</t>
  </si>
  <si>
    <t>Grötzl Erna</t>
  </si>
  <si>
    <t>1. 5000 m</t>
  </si>
  <si>
    <t>2. 5000 m</t>
  </si>
  <si>
    <t>Kerschbaum Florian</t>
  </si>
  <si>
    <t>Glomser Meisterschaften 2013</t>
  </si>
  <si>
    <t>Datum: 30.11.2013</t>
  </si>
  <si>
    <t>Schmid Nikolaus</t>
  </si>
  <si>
    <t>Bruckner Karl</t>
  </si>
  <si>
    <t>Schmid Vinzenz</t>
  </si>
  <si>
    <t>Gössl Thomas</t>
  </si>
  <si>
    <t>Werte stimmen ziemlich genau (TG war Augenzeuge)</t>
  </si>
  <si>
    <t>Werte berechnet (aus dem Treffpunkt mit TG)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</si>
</sst>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m:ss"/>
    <numFmt numFmtId="187" formatCode="0.0"/>
    <numFmt numFmtId="188" formatCode="mm:ss.00"/>
    <numFmt numFmtId="189" formatCode="h:mm:ss.00"/>
    <numFmt numFmtId="190" formatCode="h:mm:ss.0"/>
  </numFmts>
  <fonts count="37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6" fontId="0" fillId="0" borderId="0" xfId="0" applyNumberFormat="1" applyAlignment="1">
      <alignment/>
    </xf>
    <xf numFmtId="47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46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4.00390625" style="0" customWidth="1"/>
    <col min="2" max="2" width="1.7109375" style="0" customWidth="1"/>
    <col min="3" max="3" width="19.28125" style="0" bestFit="1" customWidth="1"/>
    <col min="4" max="4" width="11.421875" style="9" customWidth="1"/>
  </cols>
  <sheetData>
    <row r="1" spans="1:8" ht="26.25">
      <c r="A1" s="11" t="s">
        <v>15</v>
      </c>
      <c r="B1" s="11"/>
      <c r="C1" s="11"/>
      <c r="D1" s="11"/>
      <c r="E1" s="11"/>
      <c r="F1" s="11"/>
      <c r="G1" s="11"/>
      <c r="H1" s="5"/>
    </row>
    <row r="5" spans="1:8" ht="20.25">
      <c r="A5" s="12" t="s">
        <v>8</v>
      </c>
      <c r="B5" s="12"/>
      <c r="C5" s="12"/>
      <c r="D5" s="12"/>
      <c r="E5" s="12"/>
      <c r="F5" s="12"/>
      <c r="G5" s="12"/>
      <c r="H5" s="6"/>
    </row>
    <row r="9" spans="1:8" ht="12.75">
      <c r="A9" s="13" t="s">
        <v>16</v>
      </c>
      <c r="B9" s="13"/>
      <c r="C9" s="13"/>
      <c r="D9" s="13"/>
      <c r="E9" s="13"/>
      <c r="F9" s="13"/>
      <c r="G9" s="13"/>
      <c r="H9" s="1"/>
    </row>
    <row r="13" spans="1:10" ht="12.75">
      <c r="A13" t="s">
        <v>0</v>
      </c>
      <c r="C13" t="s">
        <v>1</v>
      </c>
      <c r="D13" s="8" t="s">
        <v>2</v>
      </c>
      <c r="E13" s="1" t="s">
        <v>3</v>
      </c>
      <c r="F13" s="1" t="s">
        <v>4</v>
      </c>
      <c r="G13" s="1" t="s">
        <v>5</v>
      </c>
      <c r="I13" s="1" t="s">
        <v>12</v>
      </c>
      <c r="J13" s="1" t="s">
        <v>13</v>
      </c>
    </row>
    <row r="14" spans="4:7" ht="12.75">
      <c r="D14" s="8"/>
      <c r="E14" s="1"/>
      <c r="F14" s="1"/>
      <c r="G14" s="1"/>
    </row>
    <row r="15" spans="1:7" ht="12.75">
      <c r="A15" t="s">
        <v>6</v>
      </c>
      <c r="D15" s="8"/>
      <c r="E15" s="1"/>
      <c r="F15" s="1"/>
      <c r="G15" s="1"/>
    </row>
    <row r="16" spans="5:7" ht="12.75">
      <c r="E16" s="1"/>
      <c r="F16" s="1"/>
      <c r="G16" s="1"/>
    </row>
    <row r="17" spans="1:10" ht="12.75">
      <c r="A17">
        <v>1</v>
      </c>
      <c r="C17" t="s">
        <v>10</v>
      </c>
      <c r="D17" s="3">
        <v>0.029108796296296296</v>
      </c>
      <c r="E17" s="1">
        <f>RANK(D17,D$17:D$27,1)</f>
        <v>1</v>
      </c>
      <c r="F17" s="2">
        <f>D17/10</f>
        <v>0.0029108796296296296</v>
      </c>
      <c r="G17" s="4">
        <f>600/D17/1440</f>
        <v>14.314115308151095</v>
      </c>
      <c r="H17" s="3"/>
      <c r="I17" s="3">
        <v>0.014421296296296295</v>
      </c>
      <c r="J17" s="3">
        <f>D17-I17</f>
        <v>0.014687500000000001</v>
      </c>
    </row>
    <row r="18" spans="1:10" ht="12.75">
      <c r="A18">
        <v>2</v>
      </c>
      <c r="C18" t="s">
        <v>14</v>
      </c>
      <c r="D18" s="3">
        <v>0.02934027777777778</v>
      </c>
      <c r="E18" s="1">
        <f>RANK(D18,D$17:D$27,1)</f>
        <v>2</v>
      </c>
      <c r="F18" s="2">
        <f>D18/10</f>
        <v>0.002934027777777778</v>
      </c>
      <c r="G18" s="4">
        <f>600/D18/1440</f>
        <v>14.201183431952662</v>
      </c>
      <c r="H18" s="3"/>
      <c r="I18" s="3">
        <v>0.0146875</v>
      </c>
      <c r="J18" s="3">
        <f>D18-I18</f>
        <v>0.014652777777777782</v>
      </c>
    </row>
    <row r="19" spans="1:10" ht="12.75">
      <c r="A19">
        <v>3</v>
      </c>
      <c r="C19" t="s">
        <v>17</v>
      </c>
      <c r="D19" s="3">
        <v>0.02939814814814815</v>
      </c>
      <c r="E19" s="1">
        <f>RANK(D19,D$17:D$27,1)</f>
        <v>3</v>
      </c>
      <c r="F19" s="2">
        <f>D19/10</f>
        <v>0.002939814814814815</v>
      </c>
      <c r="G19" s="4">
        <f>600/D19/1440</f>
        <v>14.17322834645669</v>
      </c>
      <c r="H19" s="3"/>
      <c r="I19" s="3">
        <v>0.014409722222222221</v>
      </c>
      <c r="J19" s="3">
        <f>D19-I19</f>
        <v>0.014988425925925928</v>
      </c>
    </row>
    <row r="20" spans="1:10" ht="12.75">
      <c r="A20">
        <v>4</v>
      </c>
      <c r="C20" t="s">
        <v>7</v>
      </c>
      <c r="D20" s="3">
        <v>0.029768518518518517</v>
      </c>
      <c r="E20" s="1">
        <f>RANK(D20,D$17:D$27,1)</f>
        <v>4</v>
      </c>
      <c r="F20" s="2">
        <f>D20/10</f>
        <v>0.0029768518518518516</v>
      </c>
      <c r="G20" s="4">
        <f>600/D20/1440</f>
        <v>13.996889580093315</v>
      </c>
      <c r="H20" s="3"/>
      <c r="I20" s="3">
        <v>0.014710648148148148</v>
      </c>
      <c r="J20" s="3">
        <f>D20-I20</f>
        <v>0.015057870370370369</v>
      </c>
    </row>
    <row r="21" spans="1:10" ht="12.75">
      <c r="A21">
        <v>5</v>
      </c>
      <c r="C21" t="s">
        <v>18</v>
      </c>
      <c r="D21" s="3">
        <v>0.030358796296296297</v>
      </c>
      <c r="E21" s="1">
        <f>RANK(D21,D$17:D$27,1)</f>
        <v>5</v>
      </c>
      <c r="F21" s="2">
        <f>D21/10</f>
        <v>0.0030358796296296297</v>
      </c>
      <c r="G21" s="4">
        <f>600/D21/1440</f>
        <v>13.724742661075103</v>
      </c>
      <c r="H21" s="3"/>
      <c r="I21" s="3">
        <v>0.01486111111111111</v>
      </c>
      <c r="J21" s="3">
        <f>D21-I21</f>
        <v>0.015497685185185187</v>
      </c>
    </row>
    <row r="22" spans="1:11" ht="12.75">
      <c r="A22">
        <v>6</v>
      </c>
      <c r="C22" t="s">
        <v>19</v>
      </c>
      <c r="D22" s="3">
        <v>0.03515046296296296</v>
      </c>
      <c r="E22" s="1">
        <f>RANK(D22,D$17:D$27,1)</f>
        <v>6</v>
      </c>
      <c r="F22" s="2">
        <f>D22/10</f>
        <v>0.003515046296296296</v>
      </c>
      <c r="G22" s="4">
        <f>600/D22/1440</f>
        <v>11.8538030951597</v>
      </c>
      <c r="H22" s="3"/>
      <c r="I22" s="3">
        <v>0.017361111111111112</v>
      </c>
      <c r="J22" s="3">
        <f>D22-I22</f>
        <v>0.017789351851851848</v>
      </c>
      <c r="K22" s="10" t="s">
        <v>22</v>
      </c>
    </row>
    <row r="23" spans="1:11" ht="12.75">
      <c r="A23">
        <v>7</v>
      </c>
      <c r="C23" t="s">
        <v>20</v>
      </c>
      <c r="D23" s="3">
        <v>0.0375462962962963</v>
      </c>
      <c r="E23" s="1">
        <f>RANK(D23,D$17:D$27,1)</f>
        <v>8</v>
      </c>
      <c r="F23" s="2">
        <f>D23/10</f>
        <v>0.00375462962962963</v>
      </c>
      <c r="G23" s="4">
        <f>600/D23/1440</f>
        <v>11.097410604192355</v>
      </c>
      <c r="H23" s="3"/>
      <c r="I23" s="3">
        <v>0.01884259259259259</v>
      </c>
      <c r="J23" s="3">
        <f>D23-I23</f>
        <v>0.01870370370370371</v>
      </c>
      <c r="K23" s="10"/>
    </row>
    <row r="24" spans="4:11" ht="12.75">
      <c r="D24" s="3"/>
      <c r="E24" s="1"/>
      <c r="F24" s="1"/>
      <c r="G24" s="1"/>
      <c r="H24" s="3"/>
      <c r="I24" s="3"/>
      <c r="J24" s="3"/>
      <c r="K24" s="7"/>
    </row>
    <row r="25" spans="1:11" ht="12.75">
      <c r="A25" t="s">
        <v>9</v>
      </c>
      <c r="D25" s="3"/>
      <c r="E25" s="1"/>
      <c r="F25" s="1"/>
      <c r="G25" s="1"/>
      <c r="H25" s="3"/>
      <c r="K25" s="7"/>
    </row>
    <row r="26" spans="4:11" ht="12.75">
      <c r="D26" s="3"/>
      <c r="E26" s="1"/>
      <c r="F26" s="1"/>
      <c r="G26" s="1"/>
      <c r="H26" s="3"/>
      <c r="K26" s="7"/>
    </row>
    <row r="27" spans="1:11" ht="12.75">
      <c r="A27">
        <v>1</v>
      </c>
      <c r="C27" t="s">
        <v>11</v>
      </c>
      <c r="D27" s="3">
        <v>0.03721064814814815</v>
      </c>
      <c r="E27" s="1">
        <f>RANK(D27,D$17:D$27,1)</f>
        <v>7</v>
      </c>
      <c r="F27" s="2">
        <f>D27/10</f>
        <v>0.003721064814814815</v>
      </c>
      <c r="G27" s="4">
        <f>600/D27/1440</f>
        <v>11.19751166407465</v>
      </c>
      <c r="H27" s="3"/>
      <c r="I27" s="3">
        <v>0.018171296296296297</v>
      </c>
      <c r="J27" s="3">
        <f>D27-I27</f>
        <v>0.019039351851851856</v>
      </c>
      <c r="K27" s="10" t="s">
        <v>21</v>
      </c>
    </row>
  </sheetData>
  <sheetProtection/>
  <mergeCells count="3">
    <mergeCell ref="A1:G1"/>
    <mergeCell ref="A5:G5"/>
    <mergeCell ref="A9:G9"/>
  </mergeCells>
  <printOptions/>
  <pageMargins left="0.787401575" right="0.787401575" top="0.984251969" bottom="0.984251969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Kl. 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und Thomas Gössl</dc:creator>
  <cp:keywords/>
  <dc:description/>
  <cp:lastModifiedBy>sesa108359</cp:lastModifiedBy>
  <cp:lastPrinted>2010-11-09T20:04:36Z</cp:lastPrinted>
  <dcterms:created xsi:type="dcterms:W3CDTF">2001-10-14T12:59:28Z</dcterms:created>
  <dcterms:modified xsi:type="dcterms:W3CDTF">2013-12-03T10:54:14Z</dcterms:modified>
  <cp:category/>
  <cp:version/>
  <cp:contentType/>
  <cp:contentStatus/>
</cp:coreProperties>
</file>